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95" yWindow="915" windowWidth="28455" windowHeight="11925"/>
  </bookViews>
  <sheets>
    <sheet name="Order Form" sheetId="1" r:id="rId1"/>
    <sheet name="Products" sheetId="2" state="hidden" r:id="rId2"/>
  </sheets>
  <calcPr calcId="125725"/>
</workbook>
</file>

<file path=xl/calcChain.xml><?xml version="1.0" encoding="utf-8"?>
<calcChain xmlns="http://schemas.openxmlformats.org/spreadsheetml/2006/main">
  <c r="K26" i="1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K25"/>
  <c r="I25"/>
  <c r="J25"/>
</calcChain>
</file>

<file path=xl/sharedStrings.xml><?xml version="1.0" encoding="utf-8"?>
<sst xmlns="http://schemas.openxmlformats.org/spreadsheetml/2006/main" count="44" uniqueCount="41">
  <si>
    <t>Synthesis No.</t>
  </si>
  <si>
    <t>Synthesis Scale</t>
  </si>
  <si>
    <t>Quantity</t>
  </si>
  <si>
    <t>Cat. No.</t>
  </si>
  <si>
    <t>Minimum Guarantee OD yield</t>
  </si>
  <si>
    <t>50 nmol</t>
  </si>
  <si>
    <t xml:space="preserve">Synthesis Scale   </t>
  </si>
  <si>
    <t>Shipping Information</t>
  </si>
  <si>
    <t>Contact Name</t>
  </si>
  <si>
    <t>Institution</t>
  </si>
  <si>
    <t>Shipping Address</t>
  </si>
  <si>
    <t>Postal Code</t>
  </si>
  <si>
    <t>Telephone</t>
  </si>
  <si>
    <t>Email Address</t>
  </si>
  <si>
    <t>Billing Information</t>
  </si>
  <si>
    <t>PO Number</t>
  </si>
  <si>
    <t>Credit Card No.</t>
  </si>
  <si>
    <t>Card Holder's Name</t>
  </si>
  <si>
    <t>Billing Address</t>
  </si>
  <si>
    <t xml:space="preserve">Instructions: </t>
  </si>
  <si>
    <t>Minimum Guarantee                OD Yield</t>
  </si>
  <si>
    <t>Date</t>
  </si>
  <si>
    <t>City</t>
  </si>
  <si>
    <t>State</t>
  </si>
  <si>
    <t>Order Number</t>
  </si>
  <si>
    <t>abm Internal Use Only</t>
  </si>
  <si>
    <r>
      <t xml:space="preserve">If you have any questions, please emal us at </t>
    </r>
    <r>
      <rPr>
        <u/>
        <sz val="11"/>
        <color rgb="FF0070C0"/>
        <rFont val="Arial"/>
        <family val="2"/>
      </rPr>
      <t>technical@abmgood.com</t>
    </r>
    <r>
      <rPr>
        <sz val="11"/>
        <color theme="1"/>
        <rFont val="Arial"/>
        <family val="2"/>
      </rPr>
      <t>.</t>
    </r>
  </si>
  <si>
    <t>Cat. No.                                 (drop down menu)</t>
  </si>
  <si>
    <r>
      <t xml:space="preserve">Please use the drop down menu to select a catalogue number of the service you wish to order. Fill in all the required information (all cells in white), and email this order form to </t>
    </r>
    <r>
      <rPr>
        <u/>
        <sz val="11"/>
        <color rgb="FF0070C0"/>
        <rFont val="Arial"/>
        <family val="2"/>
      </rPr>
      <t>order@abmgood.com</t>
    </r>
    <r>
      <rPr>
        <sz val="11"/>
        <color theme="1"/>
        <rFont val="Arial"/>
        <family val="2"/>
      </rPr>
      <t>.</t>
    </r>
  </si>
  <si>
    <t>Custom DNA Oligo Order Form</t>
  </si>
  <si>
    <t>*Please note that the maximum oligo length for the 10 nmol scale and the 50 nmol scale is 60mer and 90mer, respectively.</t>
  </si>
  <si>
    <t>Max. Oligo Length</t>
  </si>
  <si>
    <t>3 OD</t>
  </si>
  <si>
    <t>15 OD</t>
  </si>
  <si>
    <t>10 nmol</t>
  </si>
  <si>
    <t>60mer</t>
  </si>
  <si>
    <t>90mer</t>
  </si>
  <si>
    <t>Oligo Name</t>
  </si>
  <si>
    <t>C132 (10 nmol)</t>
  </si>
  <si>
    <t>C133 (50 nmol)</t>
  </si>
  <si>
    <t>Sequence (5' to 3')*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</si>
</sst>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sz val="18"/>
      <color theme="1"/>
      <name val="Arial"/>
      <family val="2"/>
    </font>
    <font>
      <u/>
      <sz val="11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2" borderId="0" xfId="0" applyFont="1" applyFill="1" applyBorder="1" applyProtection="1">
      <protection locked="0"/>
    </xf>
    <xf numFmtId="2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protection locked="0"/>
    </xf>
    <xf numFmtId="0" fontId="3" fillId="0" borderId="7" xfId="0" applyFont="1" applyFill="1" applyBorder="1" applyProtection="1"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/>
    <xf numFmtId="2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/>
    <xf numFmtId="0" fontId="2" fillId="2" borderId="16" xfId="0" applyFont="1" applyFill="1" applyBorder="1" applyAlignment="1" applyProtection="1"/>
    <xf numFmtId="0" fontId="3" fillId="3" borderId="7" xfId="0" applyFont="1" applyFill="1" applyBorder="1" applyAlignment="1" applyProtection="1">
      <alignment horizontal="center"/>
    </xf>
    <xf numFmtId="0" fontId="3" fillId="6" borderId="7" xfId="0" applyFont="1" applyFill="1" applyBorder="1" applyProtection="1"/>
    <xf numFmtId="0" fontId="3" fillId="3" borderId="12" xfId="0" applyFont="1" applyFill="1" applyBorder="1" applyProtection="1"/>
    <xf numFmtId="0" fontId="3" fillId="3" borderId="7" xfId="0" applyFont="1" applyFill="1" applyBorder="1" applyProtection="1"/>
    <xf numFmtId="0" fontId="3" fillId="4" borderId="7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2" fontId="2" fillId="5" borderId="7" xfId="0" applyNumberFormat="1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2" fontId="3" fillId="7" borderId="7" xfId="0" applyNumberFormat="1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right" vertical="center"/>
    </xf>
    <xf numFmtId="0" fontId="3" fillId="4" borderId="18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right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right"/>
    </xf>
    <xf numFmtId="0" fontId="3" fillId="3" borderId="15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 wrapText="1"/>
    </xf>
    <xf numFmtId="0" fontId="3" fillId="3" borderId="10" xfId="0" applyFont="1" applyFill="1" applyBorder="1" applyAlignment="1" applyProtection="1">
      <alignment horizontal="right" vertical="center" wrapText="1"/>
    </xf>
    <xf numFmtId="0" fontId="3" fillId="3" borderId="11" xfId="0" applyFont="1" applyFill="1" applyBorder="1" applyAlignment="1" applyProtection="1">
      <alignment horizontal="right" vertical="center" wrapText="1"/>
    </xf>
    <xf numFmtId="0" fontId="3" fillId="3" borderId="12" xfId="0" applyFont="1" applyFill="1" applyBorder="1" applyAlignment="1" applyProtection="1">
      <alignment horizontal="right" vertical="center" wrapText="1"/>
    </xf>
    <xf numFmtId="0" fontId="3" fillId="3" borderId="13" xfId="0" applyFont="1" applyFill="1" applyBorder="1" applyAlignment="1" applyProtection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2</xdr:col>
      <xdr:colOff>314325</xdr:colOff>
      <xdr:row>4</xdr:row>
      <xdr:rowOff>98494</xdr:rowOff>
    </xdr:to>
    <xdr:pic>
      <xdr:nvPicPr>
        <xdr:cNvPr id="1025" name="Picture 1" descr="ABM Inc.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14300"/>
          <a:ext cx="2628900" cy="7461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tabSelected="1" zoomScale="110" zoomScaleNormal="110" workbookViewId="0">
      <selection activeCell="D24" sqref="D24:H24"/>
    </sheetView>
  </sheetViews>
  <sheetFormatPr defaultRowHeight="15"/>
  <cols>
    <col min="1" max="1" width="10.85546875" style="7" customWidth="1"/>
    <col min="2" max="2" width="26.140625" style="7" customWidth="1"/>
    <col min="3" max="3" width="22.5703125" style="7" customWidth="1"/>
    <col min="4" max="7" width="16.7109375" style="7" customWidth="1"/>
    <col min="8" max="8" width="15.5703125" style="8" customWidth="1"/>
    <col min="9" max="9" width="23.140625" style="9" customWidth="1"/>
    <col min="10" max="10" width="20.28515625" style="9" customWidth="1"/>
    <col min="11" max="11" width="21.28515625" style="9" customWidth="1"/>
    <col min="12" max="12" width="23" style="10" customWidth="1"/>
    <col min="13" max="22" width="9.140625" style="15"/>
    <col min="23" max="16384" width="9.140625" style="7"/>
  </cols>
  <sheetData>
    <row r="1" spans="1:12" s="15" customFormat="1">
      <c r="H1" s="16"/>
      <c r="I1" s="17"/>
      <c r="J1" s="17"/>
      <c r="K1" s="17"/>
      <c r="L1" s="18"/>
    </row>
    <row r="2" spans="1:12" s="15" customFormat="1">
      <c r="H2" s="16"/>
      <c r="I2" s="17"/>
      <c r="J2" s="17"/>
      <c r="K2" s="17"/>
      <c r="L2" s="18"/>
    </row>
    <row r="3" spans="1:12" s="15" customFormat="1">
      <c r="H3" s="16"/>
      <c r="I3" s="17"/>
      <c r="J3" s="17"/>
      <c r="K3" s="17"/>
      <c r="L3" s="18"/>
    </row>
    <row r="4" spans="1:12" s="15" customFormat="1">
      <c r="H4" s="16"/>
      <c r="I4" s="17"/>
      <c r="J4" s="17"/>
      <c r="K4" s="17"/>
      <c r="L4" s="18"/>
    </row>
    <row r="5" spans="1:12" s="15" customFormat="1">
      <c r="H5" s="16"/>
      <c r="I5" s="17"/>
      <c r="J5" s="17"/>
      <c r="K5" s="17"/>
      <c r="L5" s="18"/>
    </row>
    <row r="6" spans="1:12" s="15" customFormat="1" ht="23.25">
      <c r="B6" s="19"/>
      <c r="F6" s="20" t="s">
        <v>29</v>
      </c>
      <c r="H6" s="16"/>
      <c r="I6" s="17"/>
      <c r="J6" s="17"/>
      <c r="K6" s="17"/>
      <c r="L6" s="18"/>
    </row>
    <row r="7" spans="1:12" s="15" customFormat="1">
      <c r="B7" s="19"/>
      <c r="H7" s="16"/>
      <c r="I7" s="17"/>
      <c r="J7" s="17"/>
      <c r="K7" s="17"/>
      <c r="L7" s="18"/>
    </row>
    <row r="8" spans="1:12" s="15" customFormat="1">
      <c r="B8" s="19" t="s">
        <v>19</v>
      </c>
      <c r="C8" s="15" t="s">
        <v>28</v>
      </c>
      <c r="H8" s="16"/>
      <c r="I8" s="17"/>
      <c r="J8" s="17"/>
      <c r="K8" s="17"/>
      <c r="L8" s="18"/>
    </row>
    <row r="9" spans="1:12" s="15" customFormat="1">
      <c r="B9" s="21"/>
      <c r="C9" s="15" t="s">
        <v>26</v>
      </c>
      <c r="H9" s="16"/>
      <c r="I9" s="17"/>
      <c r="J9" s="17"/>
      <c r="K9" s="17"/>
      <c r="L9" s="18"/>
    </row>
    <row r="10" spans="1:12" s="15" customFormat="1">
      <c r="B10" s="21"/>
      <c r="C10" s="22"/>
      <c r="D10" s="22"/>
      <c r="E10" s="22"/>
      <c r="F10" s="22"/>
      <c r="G10" s="22"/>
      <c r="H10" s="16"/>
      <c r="I10" s="17"/>
      <c r="J10" s="17"/>
      <c r="K10" s="17"/>
      <c r="L10" s="18"/>
    </row>
    <row r="11" spans="1:12" s="15" customFormat="1">
      <c r="B11" s="19"/>
      <c r="C11" s="15" t="s">
        <v>30</v>
      </c>
      <c r="H11" s="16"/>
      <c r="I11" s="17"/>
      <c r="J11" s="17"/>
      <c r="K11" s="17"/>
      <c r="L11" s="18"/>
    </row>
    <row r="12" spans="1:12" s="15" customFormat="1">
      <c r="B12" s="19"/>
      <c r="H12" s="16"/>
      <c r="I12" s="17"/>
      <c r="J12" s="17"/>
      <c r="K12" s="17"/>
      <c r="L12" s="18"/>
    </row>
    <row r="13" spans="1:12" s="15" customFormat="1">
      <c r="A13" s="62"/>
      <c r="B13" s="62"/>
      <c r="H13" s="16"/>
      <c r="I13" s="17"/>
      <c r="K13" s="17"/>
      <c r="L13" s="18"/>
    </row>
    <row r="14" spans="1:12" s="15" customFormat="1">
      <c r="A14" s="59" t="s">
        <v>7</v>
      </c>
      <c r="B14" s="59"/>
      <c r="C14" s="23"/>
      <c r="D14" s="23"/>
      <c r="E14" s="23"/>
      <c r="F14" s="23"/>
      <c r="G14" s="24" t="s">
        <v>21</v>
      </c>
      <c r="H14" s="11"/>
      <c r="I14" s="19" t="s">
        <v>14</v>
      </c>
      <c r="K14" s="17"/>
      <c r="L14" s="18"/>
    </row>
    <row r="15" spans="1:12">
      <c r="A15" s="60" t="s">
        <v>8</v>
      </c>
      <c r="B15" s="60"/>
      <c r="C15" s="56"/>
      <c r="D15" s="57"/>
      <c r="E15" s="57"/>
      <c r="F15" s="57"/>
      <c r="G15" s="48"/>
      <c r="H15" s="49"/>
      <c r="I15" s="28" t="s">
        <v>15</v>
      </c>
      <c r="J15" s="53"/>
      <c r="K15" s="53"/>
      <c r="L15" s="53"/>
    </row>
    <row r="16" spans="1:12">
      <c r="A16" s="61" t="s">
        <v>9</v>
      </c>
      <c r="B16" s="61"/>
      <c r="C16" s="53"/>
      <c r="D16" s="53"/>
      <c r="E16" s="53"/>
      <c r="F16" s="53"/>
      <c r="G16" s="53"/>
      <c r="H16" s="53"/>
      <c r="I16" s="28" t="s">
        <v>16</v>
      </c>
      <c r="J16" s="53"/>
      <c r="K16" s="53"/>
      <c r="L16" s="53"/>
    </row>
    <row r="17" spans="1:22" ht="15" customHeight="1">
      <c r="A17" s="63" t="s">
        <v>10</v>
      </c>
      <c r="B17" s="64"/>
      <c r="C17" s="53"/>
      <c r="D17" s="53"/>
      <c r="E17" s="53"/>
      <c r="F17" s="53"/>
      <c r="G17" s="53"/>
      <c r="H17" s="53"/>
      <c r="I17" s="28" t="s">
        <v>17</v>
      </c>
      <c r="J17" s="53"/>
      <c r="K17" s="53"/>
      <c r="L17" s="53"/>
    </row>
    <row r="18" spans="1:22">
      <c r="A18" s="65"/>
      <c r="B18" s="66"/>
      <c r="C18" s="26" t="s">
        <v>22</v>
      </c>
      <c r="D18" s="12"/>
      <c r="E18" s="27" t="s">
        <v>23</v>
      </c>
      <c r="F18" s="12"/>
      <c r="G18" s="27" t="s">
        <v>11</v>
      </c>
      <c r="H18" s="13"/>
      <c r="I18" s="28" t="s">
        <v>8</v>
      </c>
      <c r="J18" s="53"/>
      <c r="K18" s="53"/>
      <c r="L18" s="53"/>
    </row>
    <row r="19" spans="1:22">
      <c r="A19" s="61" t="s">
        <v>12</v>
      </c>
      <c r="B19" s="61"/>
      <c r="C19" s="53"/>
      <c r="D19" s="53"/>
      <c r="E19" s="53"/>
      <c r="F19" s="53"/>
      <c r="G19" s="53"/>
      <c r="H19" s="53"/>
      <c r="I19" s="51" t="s">
        <v>18</v>
      </c>
      <c r="J19" s="53"/>
      <c r="K19" s="53"/>
      <c r="L19" s="53"/>
    </row>
    <row r="20" spans="1:22">
      <c r="A20" s="54" t="s">
        <v>13</v>
      </c>
      <c r="B20" s="55"/>
      <c r="C20" s="53"/>
      <c r="D20" s="53"/>
      <c r="E20" s="53"/>
      <c r="F20" s="53"/>
      <c r="G20" s="53"/>
      <c r="H20" s="53"/>
      <c r="I20" s="52"/>
      <c r="J20" s="53"/>
      <c r="K20" s="53"/>
      <c r="L20" s="53"/>
    </row>
    <row r="21" spans="1:22">
      <c r="A21" s="58" t="s">
        <v>25</v>
      </c>
      <c r="B21" s="58"/>
      <c r="C21" s="25" t="s">
        <v>24</v>
      </c>
      <c r="D21" s="47"/>
      <c r="E21" s="48"/>
      <c r="F21" s="48"/>
      <c r="G21" s="48"/>
      <c r="H21" s="49"/>
      <c r="I21" s="28" t="s">
        <v>12</v>
      </c>
      <c r="J21" s="53"/>
      <c r="K21" s="53"/>
      <c r="L21" s="53"/>
    </row>
    <row r="22" spans="1:22" s="33" customFormat="1">
      <c r="A22" s="29"/>
      <c r="B22" s="29"/>
      <c r="C22" s="30"/>
      <c r="D22" s="31"/>
      <c r="E22" s="31"/>
      <c r="F22" s="31"/>
      <c r="G22" s="31"/>
      <c r="H22" s="31"/>
      <c r="I22" s="32"/>
      <c r="J22" s="31"/>
      <c r="K22" s="31"/>
      <c r="L22" s="31"/>
    </row>
    <row r="23" spans="1:22" s="15" customFormat="1">
      <c r="H23" s="16"/>
      <c r="I23" s="17"/>
      <c r="J23" s="17"/>
      <c r="K23" s="17"/>
      <c r="L23" s="18"/>
    </row>
    <row r="24" spans="1:22" s="14" customFormat="1" ht="45">
      <c r="A24" s="42" t="s">
        <v>0</v>
      </c>
      <c r="B24" s="35" t="s">
        <v>27</v>
      </c>
      <c r="C24" s="43" t="s">
        <v>37</v>
      </c>
      <c r="D24" s="50" t="s">
        <v>40</v>
      </c>
      <c r="E24" s="50"/>
      <c r="F24" s="50"/>
      <c r="G24" s="50"/>
      <c r="H24" s="50"/>
      <c r="I24" s="41" t="s">
        <v>6</v>
      </c>
      <c r="J24" s="42" t="s">
        <v>31</v>
      </c>
      <c r="K24" s="42" t="s">
        <v>20</v>
      </c>
      <c r="L24" s="36" t="s">
        <v>2</v>
      </c>
      <c r="M24" s="34"/>
      <c r="N24" s="34"/>
      <c r="O24" s="34"/>
      <c r="P24" s="34"/>
      <c r="Q24" s="34"/>
      <c r="R24" s="34"/>
      <c r="S24" s="34"/>
      <c r="T24" s="34"/>
      <c r="U24" s="34"/>
    </row>
    <row r="25" spans="1:22">
      <c r="A25" s="40">
        <v>1</v>
      </c>
      <c r="B25" s="37"/>
      <c r="C25" s="38"/>
      <c r="D25" s="44"/>
      <c r="E25" s="45"/>
      <c r="F25" s="45"/>
      <c r="G25" s="45"/>
      <c r="H25" s="46"/>
      <c r="I25" s="39" t="str">
        <f>IFERROR(VLOOKUP(B25,Products!$A$1:$E$4,3,FALSE),"")</f>
        <v/>
      </c>
      <c r="J25" s="40" t="str">
        <f>IFERROR(VLOOKUP(B25,Products!$A$1:$E$4,2,FALSE),"")</f>
        <v/>
      </c>
      <c r="K25" s="40" t="str">
        <f>IFERROR(VLOOKUP(B25,Products!$A$1:$E$4,4,FALSE),"")</f>
        <v/>
      </c>
      <c r="L25" s="36"/>
      <c r="V25" s="7"/>
    </row>
    <row r="26" spans="1:22" ht="14.25">
      <c r="A26" s="40">
        <v>2</v>
      </c>
      <c r="B26" s="37"/>
      <c r="C26" s="38"/>
      <c r="D26" s="44"/>
      <c r="E26" s="45"/>
      <c r="F26" s="45"/>
      <c r="G26" s="45"/>
      <c r="H26" s="46"/>
      <c r="I26" s="39" t="str">
        <f>IFERROR(VLOOKUP(B26,Products!$A$1:$E$4,3,FALSE),"")</f>
        <v/>
      </c>
      <c r="J26" s="40" t="str">
        <f>IFERROR(VLOOKUP(B26,Products!$A$1:$E$4,2,FALSE),"")</f>
        <v/>
      </c>
      <c r="K26" s="40" t="str">
        <f>IFERROR(VLOOKUP(B26,Products!$A$1:$E$4,4,FALSE),"")</f>
        <v/>
      </c>
      <c r="L26" s="38"/>
      <c r="V26" s="7"/>
    </row>
    <row r="27" spans="1:22" ht="14.25">
      <c r="A27" s="40">
        <v>3</v>
      </c>
      <c r="B27" s="37"/>
      <c r="C27" s="38"/>
      <c r="D27" s="44"/>
      <c r="E27" s="45"/>
      <c r="F27" s="45"/>
      <c r="G27" s="45"/>
      <c r="H27" s="46"/>
      <c r="I27" s="39" t="str">
        <f>IFERROR(VLOOKUP(B27,Products!$A$1:$E$4,3,FALSE),"")</f>
        <v/>
      </c>
      <c r="J27" s="40" t="str">
        <f>IFERROR(VLOOKUP(B27,Products!$A$1:$E$4,2,FALSE),"")</f>
        <v/>
      </c>
      <c r="K27" s="40" t="str">
        <f>IFERROR(VLOOKUP(B27,Products!$A$1:$E$4,4,FALSE),"")</f>
        <v/>
      </c>
      <c r="L27" s="38"/>
      <c r="V27" s="7"/>
    </row>
    <row r="28" spans="1:22" ht="14.25">
      <c r="A28" s="40">
        <v>4</v>
      </c>
      <c r="B28" s="37"/>
      <c r="C28" s="38"/>
      <c r="D28" s="44"/>
      <c r="E28" s="45"/>
      <c r="F28" s="45"/>
      <c r="G28" s="45"/>
      <c r="H28" s="46"/>
      <c r="I28" s="39" t="str">
        <f>IFERROR(VLOOKUP(B28,Products!$A$1:$E$4,3,FALSE),"")</f>
        <v/>
      </c>
      <c r="J28" s="40" t="str">
        <f>IFERROR(VLOOKUP(B28,Products!$A$1:$E$4,2,FALSE),"")</f>
        <v/>
      </c>
      <c r="K28" s="40" t="str">
        <f>IFERROR(VLOOKUP(B28,Products!$A$1:$E$4,4,FALSE),"")</f>
        <v/>
      </c>
      <c r="L28" s="38"/>
      <c r="V28" s="7"/>
    </row>
    <row r="29" spans="1:22" ht="14.25">
      <c r="A29" s="40">
        <v>5</v>
      </c>
      <c r="B29" s="37"/>
      <c r="C29" s="38"/>
      <c r="D29" s="44"/>
      <c r="E29" s="45"/>
      <c r="F29" s="45"/>
      <c r="G29" s="45"/>
      <c r="H29" s="46"/>
      <c r="I29" s="39" t="str">
        <f>IFERROR(VLOOKUP(B29,Products!$A$1:$E$4,3,FALSE),"")</f>
        <v/>
      </c>
      <c r="J29" s="40" t="str">
        <f>IFERROR(VLOOKUP(B29,Products!$A$1:$E$4,2,FALSE),"")</f>
        <v/>
      </c>
      <c r="K29" s="40" t="str">
        <f>IFERROR(VLOOKUP(B29,Products!$A$1:$E$4,4,FALSE),"")</f>
        <v/>
      </c>
      <c r="L29" s="38"/>
      <c r="V29" s="7"/>
    </row>
    <row r="30" spans="1:22" ht="14.25">
      <c r="A30" s="40">
        <v>6</v>
      </c>
      <c r="B30" s="37"/>
      <c r="C30" s="38"/>
      <c r="D30" s="44"/>
      <c r="E30" s="45"/>
      <c r="F30" s="45"/>
      <c r="G30" s="45"/>
      <c r="H30" s="46"/>
      <c r="I30" s="39" t="str">
        <f>IFERROR(VLOOKUP(B30,Products!$A$1:$E$4,3,FALSE),"")</f>
        <v/>
      </c>
      <c r="J30" s="40" t="str">
        <f>IFERROR(VLOOKUP(B30,Products!$A$1:$E$4,2,FALSE),"")</f>
        <v/>
      </c>
      <c r="K30" s="40" t="str">
        <f>IFERROR(VLOOKUP(B30,Products!$A$1:$E$4,4,FALSE),"")</f>
        <v/>
      </c>
      <c r="L30" s="38"/>
      <c r="V30" s="7"/>
    </row>
    <row r="31" spans="1:22" ht="14.25">
      <c r="A31" s="40">
        <v>7</v>
      </c>
      <c r="B31" s="37"/>
      <c r="C31" s="38"/>
      <c r="D31" s="44"/>
      <c r="E31" s="45"/>
      <c r="F31" s="45"/>
      <c r="G31" s="45"/>
      <c r="H31" s="46"/>
      <c r="I31" s="39" t="str">
        <f>IFERROR(VLOOKUP(B31,Products!$A$1:$E$4,3,FALSE),"")</f>
        <v/>
      </c>
      <c r="J31" s="40" t="str">
        <f>IFERROR(VLOOKUP(B31,Products!$A$1:$E$4,2,FALSE),"")</f>
        <v/>
      </c>
      <c r="K31" s="40" t="str">
        <f>IFERROR(VLOOKUP(B31,Products!$A$1:$E$4,4,FALSE),"")</f>
        <v/>
      </c>
      <c r="L31" s="38"/>
      <c r="V31" s="7"/>
    </row>
    <row r="32" spans="1:22" ht="14.25">
      <c r="A32" s="40">
        <v>8</v>
      </c>
      <c r="B32" s="37"/>
      <c r="C32" s="38"/>
      <c r="D32" s="44"/>
      <c r="E32" s="45"/>
      <c r="F32" s="45"/>
      <c r="G32" s="45"/>
      <c r="H32" s="46"/>
      <c r="I32" s="39" t="str">
        <f>IFERROR(VLOOKUP(B32,Products!$A$1:$E$4,3,FALSE),"")</f>
        <v/>
      </c>
      <c r="J32" s="40" t="str">
        <f>IFERROR(VLOOKUP(B32,Products!$A$1:$E$4,2,FALSE),"")</f>
        <v/>
      </c>
      <c r="K32" s="40" t="str">
        <f>IFERROR(VLOOKUP(B32,Products!$A$1:$E$4,4,FALSE),"")</f>
        <v/>
      </c>
      <c r="L32" s="38"/>
      <c r="V32" s="7"/>
    </row>
    <row r="33" spans="1:22" ht="14.25">
      <c r="A33" s="40">
        <v>9</v>
      </c>
      <c r="B33" s="37"/>
      <c r="C33" s="38"/>
      <c r="D33" s="44"/>
      <c r="E33" s="45"/>
      <c r="F33" s="45"/>
      <c r="G33" s="45"/>
      <c r="H33" s="46"/>
      <c r="I33" s="39" t="str">
        <f>IFERROR(VLOOKUP(B33,Products!$A$1:$E$4,3,FALSE),"")</f>
        <v/>
      </c>
      <c r="J33" s="40" t="str">
        <f>IFERROR(VLOOKUP(B33,Products!$A$1:$E$4,2,FALSE),"")</f>
        <v/>
      </c>
      <c r="K33" s="40" t="str">
        <f>IFERROR(VLOOKUP(B33,Products!$A$1:$E$4,4,FALSE),"")</f>
        <v/>
      </c>
      <c r="L33" s="38"/>
      <c r="V33" s="7"/>
    </row>
    <row r="34" spans="1:22" ht="14.25">
      <c r="A34" s="40">
        <v>10</v>
      </c>
      <c r="B34" s="37"/>
      <c r="C34" s="38"/>
      <c r="D34" s="44"/>
      <c r="E34" s="45"/>
      <c r="F34" s="45"/>
      <c r="G34" s="45"/>
      <c r="H34" s="46"/>
      <c r="I34" s="39" t="str">
        <f>IFERROR(VLOOKUP(B34,Products!$A$1:$E$4,3,FALSE),"")</f>
        <v/>
      </c>
      <c r="J34" s="40" t="str">
        <f>IFERROR(VLOOKUP(B34,Products!$A$1:$E$4,2,FALSE),"")</f>
        <v/>
      </c>
      <c r="K34" s="40" t="str">
        <f>IFERROR(VLOOKUP(B34,Products!$A$1:$E$4,4,FALSE),"")</f>
        <v/>
      </c>
      <c r="L34" s="38"/>
      <c r="V34" s="7"/>
    </row>
    <row r="35" spans="1:22" ht="14.25">
      <c r="A35" s="40">
        <v>11</v>
      </c>
      <c r="B35" s="37"/>
      <c r="C35" s="38"/>
      <c r="D35" s="44"/>
      <c r="E35" s="45"/>
      <c r="F35" s="45"/>
      <c r="G35" s="45"/>
      <c r="H35" s="46"/>
      <c r="I35" s="39" t="str">
        <f>IFERROR(VLOOKUP(B35,Products!$A$1:$E$4,3,FALSE),"")</f>
        <v/>
      </c>
      <c r="J35" s="40" t="str">
        <f>IFERROR(VLOOKUP(B35,Products!$A$1:$E$4,2,FALSE),"")</f>
        <v/>
      </c>
      <c r="K35" s="40" t="str">
        <f>IFERROR(VLOOKUP(B35,Products!$A$1:$E$4,4,FALSE),"")</f>
        <v/>
      </c>
      <c r="L35" s="38"/>
      <c r="V35" s="7"/>
    </row>
    <row r="36" spans="1:22" ht="14.25">
      <c r="A36" s="40">
        <v>12</v>
      </c>
      <c r="B36" s="37"/>
      <c r="C36" s="38"/>
      <c r="D36" s="44"/>
      <c r="E36" s="45"/>
      <c r="F36" s="45"/>
      <c r="G36" s="45"/>
      <c r="H36" s="46"/>
      <c r="I36" s="39" t="str">
        <f>IFERROR(VLOOKUP(B36,Products!$A$1:$E$4,3,FALSE),"")</f>
        <v/>
      </c>
      <c r="J36" s="40" t="str">
        <f>IFERROR(VLOOKUP(B36,Products!$A$1:$E$4,2,FALSE),"")</f>
        <v/>
      </c>
      <c r="K36" s="40" t="str">
        <f>IFERROR(VLOOKUP(B36,Products!$A$1:$E$4,4,FALSE),"")</f>
        <v/>
      </c>
      <c r="L36" s="38"/>
      <c r="V36" s="7"/>
    </row>
    <row r="37" spans="1:22" ht="14.25">
      <c r="A37" s="40">
        <v>13</v>
      </c>
      <c r="B37" s="37"/>
      <c r="C37" s="38"/>
      <c r="D37" s="44"/>
      <c r="E37" s="45"/>
      <c r="F37" s="45"/>
      <c r="G37" s="45"/>
      <c r="H37" s="46"/>
      <c r="I37" s="39" t="str">
        <f>IFERROR(VLOOKUP(B37,Products!$A$1:$E$4,3,FALSE),"")</f>
        <v/>
      </c>
      <c r="J37" s="40" t="str">
        <f>IFERROR(VLOOKUP(B37,Products!$A$1:$E$4,2,FALSE),"")</f>
        <v/>
      </c>
      <c r="K37" s="40" t="str">
        <f>IFERROR(VLOOKUP(B37,Products!$A$1:$E$4,4,FALSE),"")</f>
        <v/>
      </c>
      <c r="L37" s="38"/>
      <c r="V37" s="7"/>
    </row>
    <row r="38" spans="1:22" ht="14.25">
      <c r="A38" s="40">
        <v>14</v>
      </c>
      <c r="B38" s="37"/>
      <c r="C38" s="38"/>
      <c r="D38" s="44"/>
      <c r="E38" s="45"/>
      <c r="F38" s="45"/>
      <c r="G38" s="45"/>
      <c r="H38" s="46"/>
      <c r="I38" s="39" t="str">
        <f>IFERROR(VLOOKUP(B38,Products!$A$1:$E$4,3,FALSE),"")</f>
        <v/>
      </c>
      <c r="J38" s="40" t="str">
        <f>IFERROR(VLOOKUP(B38,Products!$A$1:$E$4,2,FALSE),"")</f>
        <v/>
      </c>
      <c r="K38" s="40" t="str">
        <f>IFERROR(VLOOKUP(B38,Products!$A$1:$E$4,4,FALSE),"")</f>
        <v/>
      </c>
      <c r="L38" s="38"/>
      <c r="V38" s="7"/>
    </row>
    <row r="39" spans="1:22" ht="14.25">
      <c r="A39" s="40">
        <v>15</v>
      </c>
      <c r="B39" s="37"/>
      <c r="C39" s="38"/>
      <c r="D39" s="44"/>
      <c r="E39" s="45"/>
      <c r="F39" s="45"/>
      <c r="G39" s="45"/>
      <c r="H39" s="46"/>
      <c r="I39" s="39" t="str">
        <f>IFERROR(VLOOKUP(B39,Products!$A$1:$E$4,3,FALSE),"")</f>
        <v/>
      </c>
      <c r="J39" s="40" t="str">
        <f>IFERROR(VLOOKUP(B39,Products!$A$1:$E$4,2,FALSE),"")</f>
        <v/>
      </c>
      <c r="K39" s="40" t="str">
        <f>IFERROR(VLOOKUP(B39,Products!$A$1:$E$4,4,FALSE),"")</f>
        <v/>
      </c>
      <c r="L39" s="38"/>
      <c r="V39" s="7"/>
    </row>
    <row r="40" spans="1:22" ht="14.25">
      <c r="A40" s="40">
        <v>16</v>
      </c>
      <c r="B40" s="37"/>
      <c r="C40" s="38"/>
      <c r="D40" s="44"/>
      <c r="E40" s="45"/>
      <c r="F40" s="45"/>
      <c r="G40" s="45"/>
      <c r="H40" s="46"/>
      <c r="I40" s="39" t="str">
        <f>IFERROR(VLOOKUP(B40,Products!$A$1:$E$4,3,FALSE),"")</f>
        <v/>
      </c>
      <c r="J40" s="40" t="str">
        <f>IFERROR(VLOOKUP(B40,Products!$A$1:$E$4,2,FALSE),"")</f>
        <v/>
      </c>
      <c r="K40" s="40" t="str">
        <f>IFERROR(VLOOKUP(B40,Products!$A$1:$E$4,4,FALSE),"")</f>
        <v/>
      </c>
      <c r="L40" s="38"/>
      <c r="V40" s="7"/>
    </row>
    <row r="41" spans="1:22" ht="14.25">
      <c r="A41" s="40">
        <v>17</v>
      </c>
      <c r="B41" s="37"/>
      <c r="C41" s="38"/>
      <c r="D41" s="44"/>
      <c r="E41" s="45"/>
      <c r="F41" s="45"/>
      <c r="G41" s="45"/>
      <c r="H41" s="46"/>
      <c r="I41" s="39" t="str">
        <f>IFERROR(VLOOKUP(B41,Products!$A$1:$E$4,3,FALSE),"")</f>
        <v/>
      </c>
      <c r="J41" s="40" t="str">
        <f>IFERROR(VLOOKUP(B41,Products!$A$1:$E$4,2,FALSE),"")</f>
        <v/>
      </c>
      <c r="K41" s="40" t="str">
        <f>IFERROR(VLOOKUP(B41,Products!$A$1:$E$4,4,FALSE),"")</f>
        <v/>
      </c>
      <c r="L41" s="38"/>
      <c r="V41" s="7"/>
    </row>
    <row r="42" spans="1:22" ht="14.25">
      <c r="A42" s="40">
        <v>18</v>
      </c>
      <c r="B42" s="37"/>
      <c r="C42" s="38"/>
      <c r="D42" s="44"/>
      <c r="E42" s="45"/>
      <c r="F42" s="45"/>
      <c r="G42" s="45"/>
      <c r="H42" s="46"/>
      <c r="I42" s="39" t="str">
        <f>IFERROR(VLOOKUP(B42,Products!$A$1:$E$4,3,FALSE),"")</f>
        <v/>
      </c>
      <c r="J42" s="40" t="str">
        <f>IFERROR(VLOOKUP(B42,Products!$A$1:$E$4,2,FALSE),"")</f>
        <v/>
      </c>
      <c r="K42" s="40" t="str">
        <f>IFERROR(VLOOKUP(B42,Products!$A$1:$E$4,4,FALSE),"")</f>
        <v/>
      </c>
      <c r="L42" s="38"/>
      <c r="V42" s="7"/>
    </row>
    <row r="43" spans="1:22" ht="14.25">
      <c r="A43" s="40">
        <v>19</v>
      </c>
      <c r="B43" s="37"/>
      <c r="C43" s="38"/>
      <c r="D43" s="44"/>
      <c r="E43" s="45"/>
      <c r="F43" s="45"/>
      <c r="G43" s="45"/>
      <c r="H43" s="46"/>
      <c r="I43" s="39" t="str">
        <f>IFERROR(VLOOKUP(B43,Products!$A$1:$E$4,3,FALSE),"")</f>
        <v/>
      </c>
      <c r="J43" s="40" t="str">
        <f>IFERROR(VLOOKUP(B43,Products!$A$1:$E$4,2,FALSE),"")</f>
        <v/>
      </c>
      <c r="K43" s="40" t="str">
        <f>IFERROR(VLOOKUP(B43,Products!$A$1:$E$4,4,FALSE),"")</f>
        <v/>
      </c>
      <c r="L43" s="38"/>
      <c r="V43" s="7"/>
    </row>
    <row r="44" spans="1:22" ht="14.25">
      <c r="A44" s="40">
        <v>20</v>
      </c>
      <c r="B44" s="37"/>
      <c r="C44" s="38"/>
      <c r="D44" s="44"/>
      <c r="E44" s="45"/>
      <c r="F44" s="45"/>
      <c r="G44" s="45"/>
      <c r="H44" s="46"/>
      <c r="I44" s="39" t="str">
        <f>IFERROR(VLOOKUP(B44,Products!$A$1:$E$4,3,FALSE),"")</f>
        <v/>
      </c>
      <c r="J44" s="40" t="str">
        <f>IFERROR(VLOOKUP(B44,Products!$A$1:$E$4,2,FALSE),"")</f>
        <v/>
      </c>
      <c r="K44" s="40" t="str">
        <f>IFERROR(VLOOKUP(B44,Products!$A$1:$E$4,4,FALSE),"")</f>
        <v/>
      </c>
      <c r="L44" s="38"/>
      <c r="V44" s="7"/>
    </row>
    <row r="45" spans="1:22" ht="14.25">
      <c r="A45" s="40">
        <v>21</v>
      </c>
      <c r="B45" s="37"/>
      <c r="C45" s="38"/>
      <c r="D45" s="44"/>
      <c r="E45" s="45"/>
      <c r="F45" s="45"/>
      <c r="G45" s="45"/>
      <c r="H45" s="46"/>
      <c r="I45" s="39" t="str">
        <f>IFERROR(VLOOKUP(B45,Products!$A$1:$E$4,3,FALSE),"")</f>
        <v/>
      </c>
      <c r="J45" s="40" t="str">
        <f>IFERROR(VLOOKUP(B45,Products!$A$1:$E$4,2,FALSE),"")</f>
        <v/>
      </c>
      <c r="K45" s="40" t="str">
        <f>IFERROR(VLOOKUP(B45,Products!$A$1:$E$4,4,FALSE),"")</f>
        <v/>
      </c>
      <c r="L45" s="38"/>
      <c r="V45" s="7"/>
    </row>
    <row r="46" spans="1:22" ht="14.25">
      <c r="A46" s="40">
        <v>22</v>
      </c>
      <c r="B46" s="37"/>
      <c r="C46" s="38"/>
      <c r="D46" s="44"/>
      <c r="E46" s="45"/>
      <c r="F46" s="45"/>
      <c r="G46" s="45"/>
      <c r="H46" s="46"/>
      <c r="I46" s="39" t="str">
        <f>IFERROR(VLOOKUP(B46,Products!$A$1:$E$4,3,FALSE),"")</f>
        <v/>
      </c>
      <c r="J46" s="40" t="str">
        <f>IFERROR(VLOOKUP(B46,Products!$A$1:$E$4,2,FALSE),"")</f>
        <v/>
      </c>
      <c r="K46" s="40" t="str">
        <f>IFERROR(VLOOKUP(B46,Products!$A$1:$E$4,4,FALSE),"")</f>
        <v/>
      </c>
      <c r="L46" s="38"/>
      <c r="V46" s="7"/>
    </row>
    <row r="47" spans="1:22" ht="14.25">
      <c r="A47" s="40">
        <v>23</v>
      </c>
      <c r="B47" s="37"/>
      <c r="C47" s="38"/>
      <c r="D47" s="44"/>
      <c r="E47" s="45"/>
      <c r="F47" s="45"/>
      <c r="G47" s="45"/>
      <c r="H47" s="46"/>
      <c r="I47" s="39" t="str">
        <f>IFERROR(VLOOKUP(B47,Products!$A$1:$E$4,3,FALSE),"")</f>
        <v/>
      </c>
      <c r="J47" s="40" t="str">
        <f>IFERROR(VLOOKUP(B47,Products!$A$1:$E$4,2,FALSE),"")</f>
        <v/>
      </c>
      <c r="K47" s="40" t="str">
        <f>IFERROR(VLOOKUP(B47,Products!$A$1:$E$4,4,FALSE),"")</f>
        <v/>
      </c>
      <c r="L47" s="38"/>
      <c r="V47" s="7"/>
    </row>
    <row r="48" spans="1:22" ht="14.25">
      <c r="A48" s="40">
        <v>24</v>
      </c>
      <c r="B48" s="37"/>
      <c r="C48" s="38"/>
      <c r="D48" s="44"/>
      <c r="E48" s="45"/>
      <c r="F48" s="45"/>
      <c r="G48" s="45"/>
      <c r="H48" s="46"/>
      <c r="I48" s="39" t="str">
        <f>IFERROR(VLOOKUP(B48,Products!$A$1:$E$4,3,FALSE),"")</f>
        <v/>
      </c>
      <c r="J48" s="40" t="str">
        <f>IFERROR(VLOOKUP(B48,Products!$A$1:$E$4,2,FALSE),"")</f>
        <v/>
      </c>
      <c r="K48" s="40" t="str">
        <f>IFERROR(VLOOKUP(B48,Products!$A$1:$E$4,4,FALSE),"")</f>
        <v/>
      </c>
      <c r="L48" s="38"/>
      <c r="V48" s="7"/>
    </row>
    <row r="49" spans="1:22" ht="14.25">
      <c r="A49" s="40">
        <v>25</v>
      </c>
      <c r="B49" s="37"/>
      <c r="C49" s="38"/>
      <c r="D49" s="44"/>
      <c r="E49" s="45"/>
      <c r="F49" s="45"/>
      <c r="G49" s="45"/>
      <c r="H49" s="46"/>
      <c r="I49" s="39" t="str">
        <f>IFERROR(VLOOKUP(B49,Products!$A$1:$E$4,3,FALSE),"")</f>
        <v/>
      </c>
      <c r="J49" s="40" t="str">
        <f>IFERROR(VLOOKUP(B49,Products!$A$1:$E$4,2,FALSE),"")</f>
        <v/>
      </c>
      <c r="K49" s="40" t="str">
        <f>IFERROR(VLOOKUP(B49,Products!$A$1:$E$4,4,FALSE),"")</f>
        <v/>
      </c>
      <c r="L49" s="38"/>
      <c r="V49" s="7"/>
    </row>
    <row r="50" spans="1:22" ht="14.25">
      <c r="A50" s="40">
        <v>26</v>
      </c>
      <c r="B50" s="37"/>
      <c r="C50" s="38"/>
      <c r="D50" s="44"/>
      <c r="E50" s="45"/>
      <c r="F50" s="45"/>
      <c r="G50" s="45"/>
      <c r="H50" s="46"/>
      <c r="I50" s="39" t="str">
        <f>IFERROR(VLOOKUP(B50,Products!$A$1:$E$4,3,FALSE),"")</f>
        <v/>
      </c>
      <c r="J50" s="40" t="str">
        <f>IFERROR(VLOOKUP(B50,Products!$A$1:$E$4,2,FALSE),"")</f>
        <v/>
      </c>
      <c r="K50" s="40" t="str">
        <f>IFERROR(VLOOKUP(B50,Products!$A$1:$E$4,4,FALSE),"")</f>
        <v/>
      </c>
      <c r="L50" s="38"/>
      <c r="V50" s="7"/>
    </row>
    <row r="51" spans="1:22" ht="14.25">
      <c r="A51" s="40">
        <v>27</v>
      </c>
      <c r="B51" s="37"/>
      <c r="C51" s="38"/>
      <c r="D51" s="44"/>
      <c r="E51" s="45"/>
      <c r="F51" s="45"/>
      <c r="G51" s="45"/>
      <c r="H51" s="46"/>
      <c r="I51" s="39" t="str">
        <f>IFERROR(VLOOKUP(B51,Products!$A$1:$E$4,3,FALSE),"")</f>
        <v/>
      </c>
      <c r="J51" s="40" t="str">
        <f>IFERROR(VLOOKUP(B51,Products!$A$1:$E$4,2,FALSE),"")</f>
        <v/>
      </c>
      <c r="K51" s="40" t="str">
        <f>IFERROR(VLOOKUP(B51,Products!$A$1:$E$4,4,FALSE),"")</f>
        <v/>
      </c>
      <c r="L51" s="38"/>
      <c r="V51" s="7"/>
    </row>
    <row r="52" spans="1:22" ht="14.25">
      <c r="A52" s="40">
        <v>28</v>
      </c>
      <c r="B52" s="37"/>
      <c r="C52" s="38"/>
      <c r="D52" s="44"/>
      <c r="E52" s="45"/>
      <c r="F52" s="45"/>
      <c r="G52" s="45"/>
      <c r="H52" s="46"/>
      <c r="I52" s="39" t="str">
        <f>IFERROR(VLOOKUP(B52,Products!$A$1:$E$4,3,FALSE),"")</f>
        <v/>
      </c>
      <c r="J52" s="40" t="str">
        <f>IFERROR(VLOOKUP(B52,Products!$A$1:$E$4,2,FALSE),"")</f>
        <v/>
      </c>
      <c r="K52" s="40" t="str">
        <f>IFERROR(VLOOKUP(B52,Products!$A$1:$E$4,4,FALSE),"")</f>
        <v/>
      </c>
      <c r="L52" s="38"/>
      <c r="V52" s="7"/>
    </row>
    <row r="53" spans="1:22" ht="14.25">
      <c r="A53" s="40">
        <v>29</v>
      </c>
      <c r="B53" s="37"/>
      <c r="C53" s="38"/>
      <c r="D53" s="44"/>
      <c r="E53" s="45"/>
      <c r="F53" s="45"/>
      <c r="G53" s="45"/>
      <c r="H53" s="46"/>
      <c r="I53" s="39" t="str">
        <f>IFERROR(VLOOKUP(B53,Products!$A$1:$E$4,3,FALSE),"")</f>
        <v/>
      </c>
      <c r="J53" s="40" t="str">
        <f>IFERROR(VLOOKUP(B53,Products!$A$1:$E$4,2,FALSE),"")</f>
        <v/>
      </c>
      <c r="K53" s="40" t="str">
        <f>IFERROR(VLOOKUP(B53,Products!$A$1:$E$4,4,FALSE),"")</f>
        <v/>
      </c>
      <c r="L53" s="38"/>
      <c r="V53" s="7"/>
    </row>
    <row r="54" spans="1:22" ht="14.25">
      <c r="A54" s="40">
        <v>30</v>
      </c>
      <c r="B54" s="37"/>
      <c r="C54" s="38"/>
      <c r="D54" s="44"/>
      <c r="E54" s="45"/>
      <c r="F54" s="45"/>
      <c r="G54" s="45"/>
      <c r="H54" s="46"/>
      <c r="I54" s="39" t="str">
        <f>IFERROR(VLOOKUP(B54,Products!$A$1:$E$4,3,FALSE),"")</f>
        <v/>
      </c>
      <c r="J54" s="40" t="str">
        <f>IFERROR(VLOOKUP(B54,Products!$A$1:$E$4,2,FALSE),"")</f>
        <v/>
      </c>
      <c r="K54" s="40" t="str">
        <f>IFERROR(VLOOKUP(B54,Products!$A$1:$E$4,4,FALSE),"")</f>
        <v/>
      </c>
      <c r="L54" s="38"/>
      <c r="V54" s="7"/>
    </row>
    <row r="55" spans="1:22" ht="14.25">
      <c r="A55" s="40">
        <v>31</v>
      </c>
      <c r="B55" s="37"/>
      <c r="C55" s="38"/>
      <c r="D55" s="44"/>
      <c r="E55" s="45"/>
      <c r="F55" s="45"/>
      <c r="G55" s="45"/>
      <c r="H55" s="46"/>
      <c r="I55" s="39" t="str">
        <f>IFERROR(VLOOKUP(B55,Products!$A$1:$E$4,3,FALSE),"")</f>
        <v/>
      </c>
      <c r="J55" s="40" t="str">
        <f>IFERROR(VLOOKUP(B55,Products!$A$1:$E$4,2,FALSE),"")</f>
        <v/>
      </c>
      <c r="K55" s="40" t="str">
        <f>IFERROR(VLOOKUP(B55,Products!$A$1:$E$4,4,FALSE),"")</f>
        <v/>
      </c>
      <c r="L55" s="38"/>
      <c r="V55" s="7"/>
    </row>
    <row r="56" spans="1:22" ht="14.25">
      <c r="A56" s="40">
        <v>32</v>
      </c>
      <c r="B56" s="37"/>
      <c r="C56" s="38"/>
      <c r="D56" s="44"/>
      <c r="E56" s="45"/>
      <c r="F56" s="45"/>
      <c r="G56" s="45"/>
      <c r="H56" s="46"/>
      <c r="I56" s="39" t="str">
        <f>IFERROR(VLOOKUP(B56,Products!$A$1:$E$4,3,FALSE),"")</f>
        <v/>
      </c>
      <c r="J56" s="40" t="str">
        <f>IFERROR(VLOOKUP(B56,Products!$A$1:$E$4,2,FALSE),"")</f>
        <v/>
      </c>
      <c r="K56" s="40" t="str">
        <f>IFERROR(VLOOKUP(B56,Products!$A$1:$E$4,4,FALSE),"")</f>
        <v/>
      </c>
      <c r="L56" s="38"/>
      <c r="V56" s="7"/>
    </row>
    <row r="57" spans="1:22" ht="14.25">
      <c r="A57" s="40">
        <v>33</v>
      </c>
      <c r="B57" s="37"/>
      <c r="C57" s="38"/>
      <c r="D57" s="44"/>
      <c r="E57" s="45"/>
      <c r="F57" s="45"/>
      <c r="G57" s="45"/>
      <c r="H57" s="46"/>
      <c r="I57" s="39" t="str">
        <f>IFERROR(VLOOKUP(B57,Products!$A$1:$E$4,3,FALSE),"")</f>
        <v/>
      </c>
      <c r="J57" s="40" t="str">
        <f>IFERROR(VLOOKUP(B57,Products!$A$1:$E$4,2,FALSE),"")</f>
        <v/>
      </c>
      <c r="K57" s="40" t="str">
        <f>IFERROR(VLOOKUP(B57,Products!$A$1:$E$4,4,FALSE),"")</f>
        <v/>
      </c>
      <c r="L57" s="38"/>
      <c r="V57" s="7"/>
    </row>
    <row r="58" spans="1:22" ht="14.25">
      <c r="A58" s="40">
        <v>34</v>
      </c>
      <c r="B58" s="37"/>
      <c r="C58" s="38"/>
      <c r="D58" s="44"/>
      <c r="E58" s="45"/>
      <c r="F58" s="45"/>
      <c r="G58" s="45"/>
      <c r="H58" s="46"/>
      <c r="I58" s="39" t="str">
        <f>IFERROR(VLOOKUP(B58,Products!$A$1:$E$4,3,FALSE),"")</f>
        <v/>
      </c>
      <c r="J58" s="40" t="str">
        <f>IFERROR(VLOOKUP(B58,Products!$A$1:$E$4,2,FALSE),"")</f>
        <v/>
      </c>
      <c r="K58" s="40" t="str">
        <f>IFERROR(VLOOKUP(B58,Products!$A$1:$E$4,4,FALSE),"")</f>
        <v/>
      </c>
      <c r="L58" s="38"/>
      <c r="V58" s="7"/>
    </row>
    <row r="59" spans="1:22" ht="14.25">
      <c r="A59" s="40">
        <v>35</v>
      </c>
      <c r="B59" s="37"/>
      <c r="C59" s="38"/>
      <c r="D59" s="44"/>
      <c r="E59" s="45"/>
      <c r="F59" s="45"/>
      <c r="G59" s="45"/>
      <c r="H59" s="46"/>
      <c r="I59" s="39" t="str">
        <f>IFERROR(VLOOKUP(B59,Products!$A$1:$E$4,3,FALSE),"")</f>
        <v/>
      </c>
      <c r="J59" s="40" t="str">
        <f>IFERROR(VLOOKUP(B59,Products!$A$1:$E$4,2,FALSE),"")</f>
        <v/>
      </c>
      <c r="K59" s="40" t="str">
        <f>IFERROR(VLOOKUP(B59,Products!$A$1:$E$4,4,FALSE),"")</f>
        <v/>
      </c>
      <c r="L59" s="38"/>
      <c r="V59" s="7"/>
    </row>
    <row r="60" spans="1:22" ht="14.25">
      <c r="A60" s="40">
        <v>36</v>
      </c>
      <c r="B60" s="37"/>
      <c r="C60" s="38"/>
      <c r="D60" s="44"/>
      <c r="E60" s="45"/>
      <c r="F60" s="45"/>
      <c r="G60" s="45"/>
      <c r="H60" s="46"/>
      <c r="I60" s="39" t="str">
        <f>IFERROR(VLOOKUP(B60,Products!$A$1:$E$4,3,FALSE),"")</f>
        <v/>
      </c>
      <c r="J60" s="40" t="str">
        <f>IFERROR(VLOOKUP(B60,Products!$A$1:$E$4,2,FALSE),"")</f>
        <v/>
      </c>
      <c r="K60" s="40" t="str">
        <f>IFERROR(VLOOKUP(B60,Products!$A$1:$E$4,4,FALSE),"")</f>
        <v/>
      </c>
      <c r="L60" s="38"/>
      <c r="V60" s="7"/>
    </row>
    <row r="61" spans="1:22" ht="14.25">
      <c r="A61" s="40">
        <v>37</v>
      </c>
      <c r="B61" s="37"/>
      <c r="C61" s="38"/>
      <c r="D61" s="44"/>
      <c r="E61" s="45"/>
      <c r="F61" s="45"/>
      <c r="G61" s="45"/>
      <c r="H61" s="46"/>
      <c r="I61" s="39" t="str">
        <f>IFERROR(VLOOKUP(B61,Products!$A$1:$E$4,3,FALSE),"")</f>
        <v/>
      </c>
      <c r="J61" s="40" t="str">
        <f>IFERROR(VLOOKUP(B61,Products!$A$1:$E$4,2,FALSE),"")</f>
        <v/>
      </c>
      <c r="K61" s="40" t="str">
        <f>IFERROR(VLOOKUP(B61,Products!$A$1:$E$4,4,FALSE),"")</f>
        <v/>
      </c>
      <c r="L61" s="38"/>
      <c r="V61" s="7"/>
    </row>
    <row r="62" spans="1:22" ht="14.25">
      <c r="A62" s="40">
        <v>38</v>
      </c>
      <c r="B62" s="37"/>
      <c r="C62" s="38"/>
      <c r="D62" s="44"/>
      <c r="E62" s="45"/>
      <c r="F62" s="45"/>
      <c r="G62" s="45"/>
      <c r="H62" s="46"/>
      <c r="I62" s="39" t="str">
        <f>IFERROR(VLOOKUP(B62,Products!$A$1:$E$4,3,FALSE),"")</f>
        <v/>
      </c>
      <c r="J62" s="40" t="str">
        <f>IFERROR(VLOOKUP(B62,Products!$A$1:$E$4,2,FALSE),"")</f>
        <v/>
      </c>
      <c r="K62" s="40" t="str">
        <f>IFERROR(VLOOKUP(B62,Products!$A$1:$E$4,4,FALSE),"")</f>
        <v/>
      </c>
      <c r="L62" s="38"/>
      <c r="V62" s="7"/>
    </row>
    <row r="63" spans="1:22" ht="14.25">
      <c r="A63" s="40">
        <v>39</v>
      </c>
      <c r="B63" s="37"/>
      <c r="C63" s="38"/>
      <c r="D63" s="44"/>
      <c r="E63" s="45"/>
      <c r="F63" s="45"/>
      <c r="G63" s="45"/>
      <c r="H63" s="46"/>
      <c r="I63" s="39" t="str">
        <f>IFERROR(VLOOKUP(B63,Products!$A$1:$E$4,3,FALSE),"")</f>
        <v/>
      </c>
      <c r="J63" s="40" t="str">
        <f>IFERROR(VLOOKUP(B63,Products!$A$1:$E$4,2,FALSE),"")</f>
        <v/>
      </c>
      <c r="K63" s="40" t="str">
        <f>IFERROR(VLOOKUP(B63,Products!$A$1:$E$4,4,FALSE),"")</f>
        <v/>
      </c>
      <c r="L63" s="38"/>
      <c r="V63" s="7"/>
    </row>
    <row r="64" spans="1:22" ht="14.25">
      <c r="A64" s="40">
        <v>40</v>
      </c>
      <c r="B64" s="37"/>
      <c r="C64" s="38"/>
      <c r="D64" s="44"/>
      <c r="E64" s="45"/>
      <c r="F64" s="45"/>
      <c r="G64" s="45"/>
      <c r="H64" s="46"/>
      <c r="I64" s="39" t="str">
        <f>IFERROR(VLOOKUP(B64,Products!$A$1:$E$4,3,FALSE),"")</f>
        <v/>
      </c>
      <c r="J64" s="40" t="str">
        <f>IFERROR(VLOOKUP(B64,Products!$A$1:$E$4,2,FALSE),"")</f>
        <v/>
      </c>
      <c r="K64" s="40" t="str">
        <f>IFERROR(VLOOKUP(B64,Products!$A$1:$E$4,4,FALSE),"")</f>
        <v/>
      </c>
      <c r="L64" s="38"/>
      <c r="V64" s="7"/>
    </row>
    <row r="65" spans="1:22" ht="14.25">
      <c r="A65" s="40">
        <v>41</v>
      </c>
      <c r="B65" s="37"/>
      <c r="C65" s="38"/>
      <c r="D65" s="44"/>
      <c r="E65" s="45"/>
      <c r="F65" s="45"/>
      <c r="G65" s="45"/>
      <c r="H65" s="46"/>
      <c r="I65" s="39" t="str">
        <f>IFERROR(VLOOKUP(B65,Products!$A$1:$E$4,3,FALSE),"")</f>
        <v/>
      </c>
      <c r="J65" s="40" t="str">
        <f>IFERROR(VLOOKUP(B65,Products!$A$1:$E$4,2,FALSE),"")</f>
        <v/>
      </c>
      <c r="K65" s="40" t="str">
        <f>IFERROR(VLOOKUP(B65,Products!$A$1:$E$4,4,FALSE),"")</f>
        <v/>
      </c>
      <c r="L65" s="38"/>
      <c r="V65" s="7"/>
    </row>
    <row r="66" spans="1:22" ht="14.25">
      <c r="A66" s="40">
        <v>42</v>
      </c>
      <c r="B66" s="37"/>
      <c r="C66" s="38"/>
      <c r="D66" s="44"/>
      <c r="E66" s="45"/>
      <c r="F66" s="45"/>
      <c r="G66" s="45"/>
      <c r="H66" s="46"/>
      <c r="I66" s="39" t="str">
        <f>IFERROR(VLOOKUP(B66,Products!$A$1:$E$4,3,FALSE),"")</f>
        <v/>
      </c>
      <c r="J66" s="40" t="str">
        <f>IFERROR(VLOOKUP(B66,Products!$A$1:$E$4,2,FALSE),"")</f>
        <v/>
      </c>
      <c r="K66" s="40" t="str">
        <f>IFERROR(VLOOKUP(B66,Products!$A$1:$E$4,4,FALSE),"")</f>
        <v/>
      </c>
      <c r="L66" s="38"/>
      <c r="V66" s="7"/>
    </row>
    <row r="67" spans="1:22" ht="14.25">
      <c r="A67" s="40">
        <v>43</v>
      </c>
      <c r="B67" s="37"/>
      <c r="C67" s="38"/>
      <c r="D67" s="44"/>
      <c r="E67" s="45"/>
      <c r="F67" s="45"/>
      <c r="G67" s="45"/>
      <c r="H67" s="46"/>
      <c r="I67" s="39" t="str">
        <f>IFERROR(VLOOKUP(B67,Products!$A$1:$E$4,3,FALSE),"")</f>
        <v/>
      </c>
      <c r="J67" s="40" t="str">
        <f>IFERROR(VLOOKUP(B67,Products!$A$1:$E$4,2,FALSE),"")</f>
        <v/>
      </c>
      <c r="K67" s="40" t="str">
        <f>IFERROR(VLOOKUP(B67,Products!$A$1:$E$4,4,FALSE),"")</f>
        <v/>
      </c>
      <c r="L67" s="38"/>
      <c r="V67" s="7"/>
    </row>
    <row r="68" spans="1:22" ht="14.25">
      <c r="A68" s="40">
        <v>44</v>
      </c>
      <c r="B68" s="37"/>
      <c r="C68" s="38"/>
      <c r="D68" s="44"/>
      <c r="E68" s="45"/>
      <c r="F68" s="45"/>
      <c r="G68" s="45"/>
      <c r="H68" s="46"/>
      <c r="I68" s="39" t="str">
        <f>IFERROR(VLOOKUP(B68,Products!$A$1:$E$4,3,FALSE),"")</f>
        <v/>
      </c>
      <c r="J68" s="40" t="str">
        <f>IFERROR(VLOOKUP(B68,Products!$A$1:$E$4,2,FALSE),"")</f>
        <v/>
      </c>
      <c r="K68" s="40" t="str">
        <f>IFERROR(VLOOKUP(B68,Products!$A$1:$E$4,4,FALSE),"")</f>
        <v/>
      </c>
      <c r="L68" s="38"/>
      <c r="V68" s="7"/>
    </row>
    <row r="69" spans="1:22" ht="14.25">
      <c r="A69" s="40">
        <v>45</v>
      </c>
      <c r="B69" s="37"/>
      <c r="C69" s="38"/>
      <c r="D69" s="44"/>
      <c r="E69" s="45"/>
      <c r="F69" s="45"/>
      <c r="G69" s="45"/>
      <c r="H69" s="46"/>
      <c r="I69" s="39" t="str">
        <f>IFERROR(VLOOKUP(B69,Products!$A$1:$E$4,3,FALSE),"")</f>
        <v/>
      </c>
      <c r="J69" s="40" t="str">
        <f>IFERROR(VLOOKUP(B69,Products!$A$1:$E$4,2,FALSE),"")</f>
        <v/>
      </c>
      <c r="K69" s="40" t="str">
        <f>IFERROR(VLOOKUP(B69,Products!$A$1:$E$4,4,FALSE),"")</f>
        <v/>
      </c>
      <c r="L69" s="38"/>
      <c r="V69" s="7"/>
    </row>
    <row r="70" spans="1:22" ht="14.25">
      <c r="A70" s="40">
        <v>46</v>
      </c>
      <c r="B70" s="37"/>
      <c r="C70" s="38"/>
      <c r="D70" s="44"/>
      <c r="E70" s="45"/>
      <c r="F70" s="45"/>
      <c r="G70" s="45"/>
      <c r="H70" s="46"/>
      <c r="I70" s="39" t="str">
        <f>IFERROR(VLOOKUP(B70,Products!$A$1:$E$4,3,FALSE),"")</f>
        <v/>
      </c>
      <c r="J70" s="40" t="str">
        <f>IFERROR(VLOOKUP(B70,Products!$A$1:$E$4,2,FALSE),"")</f>
        <v/>
      </c>
      <c r="K70" s="40" t="str">
        <f>IFERROR(VLOOKUP(B70,Products!$A$1:$E$4,4,FALSE),"")</f>
        <v/>
      </c>
      <c r="L70" s="38"/>
      <c r="V70" s="7"/>
    </row>
    <row r="71" spans="1:22" ht="14.25">
      <c r="A71" s="40">
        <v>47</v>
      </c>
      <c r="B71" s="37"/>
      <c r="C71" s="38"/>
      <c r="D71" s="44"/>
      <c r="E71" s="45"/>
      <c r="F71" s="45"/>
      <c r="G71" s="45"/>
      <c r="H71" s="46"/>
      <c r="I71" s="39" t="str">
        <f>IFERROR(VLOOKUP(B71,Products!$A$1:$E$4,3,FALSE),"")</f>
        <v/>
      </c>
      <c r="J71" s="40" t="str">
        <f>IFERROR(VLOOKUP(B71,Products!$A$1:$E$4,2,FALSE),"")</f>
        <v/>
      </c>
      <c r="K71" s="40" t="str">
        <f>IFERROR(VLOOKUP(B71,Products!$A$1:$E$4,4,FALSE),"")</f>
        <v/>
      </c>
      <c r="L71" s="38"/>
      <c r="V71" s="7"/>
    </row>
    <row r="72" spans="1:22" ht="14.25">
      <c r="A72" s="40">
        <v>48</v>
      </c>
      <c r="B72" s="37"/>
      <c r="C72" s="38"/>
      <c r="D72" s="44"/>
      <c r="E72" s="45"/>
      <c r="F72" s="45"/>
      <c r="G72" s="45"/>
      <c r="H72" s="46"/>
      <c r="I72" s="39" t="str">
        <f>IFERROR(VLOOKUP(B72,Products!$A$1:$E$4,3,FALSE),"")</f>
        <v/>
      </c>
      <c r="J72" s="40" t="str">
        <f>IFERROR(VLOOKUP(B72,Products!$A$1:$E$4,2,FALSE),"")</f>
        <v/>
      </c>
      <c r="K72" s="40" t="str">
        <f>IFERROR(VLOOKUP(B72,Products!$A$1:$E$4,4,FALSE),"")</f>
        <v/>
      </c>
      <c r="L72" s="38"/>
      <c r="V72" s="7"/>
    </row>
    <row r="73" spans="1:22" ht="14.25">
      <c r="A73" s="40">
        <v>49</v>
      </c>
      <c r="B73" s="37"/>
      <c r="C73" s="38"/>
      <c r="D73" s="44"/>
      <c r="E73" s="45"/>
      <c r="F73" s="45"/>
      <c r="G73" s="45"/>
      <c r="H73" s="46"/>
      <c r="I73" s="39" t="str">
        <f>IFERROR(VLOOKUP(B73,Products!$A$1:$E$4,3,FALSE),"")</f>
        <v/>
      </c>
      <c r="J73" s="40" t="str">
        <f>IFERROR(VLOOKUP(B73,Products!$A$1:$E$4,2,FALSE),"")</f>
        <v/>
      </c>
      <c r="K73" s="40" t="str">
        <f>IFERROR(VLOOKUP(B73,Products!$A$1:$E$4,4,FALSE),"")</f>
        <v/>
      </c>
      <c r="L73" s="38"/>
      <c r="V73" s="7"/>
    </row>
    <row r="74" spans="1:22" ht="14.25">
      <c r="A74" s="40">
        <v>50</v>
      </c>
      <c r="B74" s="37"/>
      <c r="C74" s="38"/>
      <c r="D74" s="44"/>
      <c r="E74" s="45"/>
      <c r="F74" s="45"/>
      <c r="G74" s="45"/>
      <c r="H74" s="46"/>
      <c r="I74" s="39" t="str">
        <f>IFERROR(VLOOKUP(B74,Products!$A$1:$E$4,3,FALSE),"")</f>
        <v/>
      </c>
      <c r="J74" s="40" t="str">
        <f>IFERROR(VLOOKUP(B74,Products!$A$1:$E$4,2,FALSE),"")</f>
        <v/>
      </c>
      <c r="K74" s="40" t="str">
        <f>IFERROR(VLOOKUP(B74,Products!$A$1:$E$4,4,FALSE),"")</f>
        <v/>
      </c>
      <c r="L74" s="38"/>
      <c r="V74" s="7"/>
    </row>
    <row r="75" spans="1:22" s="15" customFormat="1">
      <c r="H75" s="16"/>
      <c r="I75" s="17"/>
      <c r="J75" s="17"/>
      <c r="K75" s="18"/>
      <c r="L75" s="33"/>
    </row>
    <row r="76" spans="1:22" s="15" customFormat="1">
      <c r="H76" s="16"/>
      <c r="I76" s="17"/>
      <c r="J76" s="17"/>
      <c r="K76" s="17"/>
      <c r="L76" s="18"/>
    </row>
    <row r="77" spans="1:22" s="15" customFormat="1">
      <c r="H77" s="16"/>
      <c r="I77" s="17"/>
      <c r="J77" s="17"/>
      <c r="K77" s="17"/>
      <c r="L77" s="18"/>
    </row>
    <row r="78" spans="1:22" s="15" customFormat="1">
      <c r="H78" s="16"/>
      <c r="I78" s="17"/>
      <c r="J78" s="17"/>
      <c r="K78" s="17"/>
      <c r="L78" s="18"/>
    </row>
    <row r="79" spans="1:22" s="15" customFormat="1">
      <c r="H79" s="16"/>
      <c r="I79" s="17"/>
      <c r="J79" s="17"/>
      <c r="K79" s="17"/>
      <c r="L79" s="18"/>
    </row>
    <row r="80" spans="1:22" s="15" customFormat="1">
      <c r="H80" s="16"/>
      <c r="I80" s="17"/>
      <c r="J80" s="17"/>
      <c r="K80" s="17"/>
      <c r="L80" s="18"/>
    </row>
    <row r="81" spans="8:12" s="15" customFormat="1">
      <c r="H81" s="16"/>
      <c r="I81" s="17"/>
      <c r="J81" s="17"/>
      <c r="K81" s="17"/>
      <c r="L81" s="18"/>
    </row>
    <row r="82" spans="8:12" s="15" customFormat="1">
      <c r="H82" s="16"/>
      <c r="I82" s="17"/>
      <c r="J82" s="17"/>
      <c r="K82" s="17"/>
      <c r="L82" s="18"/>
    </row>
    <row r="83" spans="8:12" s="15" customFormat="1">
      <c r="H83" s="16"/>
      <c r="I83" s="17"/>
      <c r="J83" s="17"/>
      <c r="K83" s="17"/>
      <c r="L83" s="18"/>
    </row>
    <row r="84" spans="8:12" s="15" customFormat="1">
      <c r="H84" s="16"/>
      <c r="I84" s="17"/>
      <c r="J84" s="17"/>
      <c r="K84" s="17"/>
      <c r="L84" s="18"/>
    </row>
    <row r="85" spans="8:12" s="15" customFormat="1">
      <c r="H85" s="16"/>
      <c r="I85" s="17"/>
      <c r="J85" s="17"/>
      <c r="K85" s="17"/>
      <c r="L85" s="18"/>
    </row>
    <row r="86" spans="8:12" s="15" customFormat="1">
      <c r="H86" s="16"/>
      <c r="I86" s="17"/>
      <c r="J86" s="17"/>
      <c r="K86" s="17"/>
      <c r="L86" s="18"/>
    </row>
    <row r="87" spans="8:12" s="15" customFormat="1">
      <c r="H87" s="16"/>
      <c r="I87" s="17"/>
      <c r="J87" s="17"/>
      <c r="K87" s="17"/>
      <c r="L87" s="18"/>
    </row>
    <row r="88" spans="8:12" s="15" customFormat="1">
      <c r="H88" s="16"/>
      <c r="I88" s="17"/>
      <c r="J88" s="17"/>
      <c r="K88" s="17"/>
      <c r="L88" s="18"/>
    </row>
    <row r="89" spans="8:12" s="15" customFormat="1">
      <c r="H89" s="16"/>
      <c r="I89" s="17"/>
      <c r="J89" s="17"/>
      <c r="K89" s="17"/>
      <c r="L89" s="18"/>
    </row>
    <row r="90" spans="8:12" s="15" customFormat="1">
      <c r="H90" s="16"/>
      <c r="I90" s="17"/>
      <c r="J90" s="17"/>
      <c r="K90" s="17"/>
      <c r="L90" s="18"/>
    </row>
    <row r="91" spans="8:12" s="15" customFormat="1">
      <c r="H91" s="16"/>
      <c r="I91" s="17"/>
      <c r="J91" s="17"/>
      <c r="K91" s="17"/>
      <c r="L91" s="18"/>
    </row>
    <row r="92" spans="8:12" s="15" customFormat="1">
      <c r="H92" s="16"/>
      <c r="I92" s="17"/>
      <c r="J92" s="17"/>
      <c r="K92" s="17"/>
      <c r="L92" s="18"/>
    </row>
    <row r="93" spans="8:12" s="15" customFormat="1">
      <c r="H93" s="16"/>
      <c r="I93" s="17"/>
      <c r="J93" s="17"/>
      <c r="K93" s="17"/>
      <c r="L93" s="18"/>
    </row>
    <row r="94" spans="8:12" s="15" customFormat="1">
      <c r="H94" s="16"/>
      <c r="I94" s="17"/>
      <c r="J94" s="17"/>
      <c r="K94" s="17"/>
      <c r="L94" s="18"/>
    </row>
    <row r="95" spans="8:12" s="15" customFormat="1">
      <c r="H95" s="16"/>
      <c r="I95" s="17"/>
      <c r="J95" s="17"/>
      <c r="K95" s="17"/>
      <c r="L95" s="18"/>
    </row>
    <row r="96" spans="8:12" s="15" customFormat="1">
      <c r="H96" s="16"/>
      <c r="I96" s="17"/>
      <c r="J96" s="17"/>
      <c r="K96" s="17"/>
      <c r="L96" s="18"/>
    </row>
    <row r="97" spans="8:12" s="15" customFormat="1">
      <c r="H97" s="16"/>
      <c r="I97" s="17"/>
      <c r="J97" s="17"/>
      <c r="K97" s="17"/>
      <c r="L97" s="18"/>
    </row>
    <row r="98" spans="8:12" s="15" customFormat="1">
      <c r="H98" s="16"/>
      <c r="I98" s="17"/>
      <c r="J98" s="17"/>
      <c r="K98" s="17"/>
      <c r="L98" s="18"/>
    </row>
    <row r="99" spans="8:12" s="15" customFormat="1">
      <c r="H99" s="16"/>
      <c r="I99" s="17"/>
      <c r="J99" s="17"/>
      <c r="K99" s="17"/>
      <c r="L99" s="18"/>
    </row>
    <row r="100" spans="8:12" s="15" customFormat="1">
      <c r="H100" s="16"/>
      <c r="I100" s="17"/>
      <c r="J100" s="17"/>
      <c r="K100" s="17"/>
      <c r="L100" s="18"/>
    </row>
    <row r="101" spans="8:12" s="15" customFormat="1">
      <c r="H101" s="16"/>
      <c r="I101" s="17"/>
      <c r="J101" s="17"/>
      <c r="K101" s="17"/>
      <c r="L101" s="18"/>
    </row>
    <row r="102" spans="8:12" s="15" customFormat="1">
      <c r="H102" s="16"/>
      <c r="I102" s="17"/>
      <c r="J102" s="17"/>
      <c r="K102" s="17"/>
      <c r="L102" s="18"/>
    </row>
    <row r="103" spans="8:12" s="15" customFormat="1">
      <c r="H103" s="16"/>
      <c r="I103" s="17"/>
      <c r="J103" s="17"/>
      <c r="K103" s="17"/>
      <c r="L103" s="18"/>
    </row>
    <row r="104" spans="8:12" s="15" customFormat="1">
      <c r="H104" s="16"/>
      <c r="I104" s="17"/>
      <c r="J104" s="17"/>
      <c r="K104" s="17"/>
      <c r="L104" s="18"/>
    </row>
    <row r="105" spans="8:12" s="15" customFormat="1">
      <c r="H105" s="16"/>
      <c r="I105" s="17"/>
      <c r="J105" s="17"/>
      <c r="K105" s="17"/>
      <c r="L105" s="18"/>
    </row>
    <row r="106" spans="8:12" s="15" customFormat="1">
      <c r="H106" s="16"/>
      <c r="I106" s="17"/>
      <c r="J106" s="17"/>
      <c r="K106" s="17"/>
      <c r="L106" s="18"/>
    </row>
    <row r="107" spans="8:12" s="15" customFormat="1">
      <c r="H107" s="16"/>
      <c r="I107" s="17"/>
      <c r="J107" s="17"/>
      <c r="K107" s="17"/>
      <c r="L107" s="18"/>
    </row>
    <row r="108" spans="8:12" s="15" customFormat="1">
      <c r="H108" s="16"/>
      <c r="I108" s="17"/>
      <c r="J108" s="17"/>
      <c r="K108" s="17"/>
      <c r="L108" s="18"/>
    </row>
    <row r="109" spans="8:12" s="15" customFormat="1">
      <c r="H109" s="16"/>
      <c r="I109" s="17"/>
      <c r="J109" s="17"/>
      <c r="K109" s="17"/>
      <c r="L109" s="18"/>
    </row>
    <row r="110" spans="8:12" s="15" customFormat="1">
      <c r="H110" s="16"/>
      <c r="I110" s="17"/>
      <c r="J110" s="17"/>
      <c r="K110" s="17"/>
      <c r="L110" s="18"/>
    </row>
    <row r="111" spans="8:12" s="15" customFormat="1">
      <c r="H111" s="16"/>
      <c r="I111" s="17"/>
      <c r="J111" s="17"/>
      <c r="K111" s="17"/>
      <c r="L111" s="18"/>
    </row>
    <row r="112" spans="8:12" s="15" customFormat="1">
      <c r="H112" s="16"/>
      <c r="I112" s="17"/>
      <c r="J112" s="17"/>
      <c r="K112" s="17"/>
      <c r="L112" s="18"/>
    </row>
    <row r="113" spans="8:12" s="15" customFormat="1">
      <c r="H113" s="16"/>
      <c r="I113" s="17"/>
      <c r="J113" s="17"/>
      <c r="K113" s="17"/>
      <c r="L113" s="18"/>
    </row>
    <row r="114" spans="8:12" s="15" customFormat="1">
      <c r="H114" s="16"/>
      <c r="I114" s="17"/>
      <c r="J114" s="17"/>
      <c r="K114" s="17"/>
      <c r="L114" s="18"/>
    </row>
    <row r="115" spans="8:12" s="15" customFormat="1">
      <c r="H115" s="16"/>
      <c r="I115" s="17"/>
      <c r="J115" s="17"/>
      <c r="K115" s="17"/>
      <c r="L115" s="18"/>
    </row>
  </sheetData>
  <sheetProtection password="E866" sheet="1" objects="1" scenarios="1" selectLockedCells="1"/>
  <dataConsolidate/>
  <mergeCells count="73">
    <mergeCell ref="A14:B14"/>
    <mergeCell ref="A15:B15"/>
    <mergeCell ref="A16:B16"/>
    <mergeCell ref="A19:B19"/>
    <mergeCell ref="A13:B13"/>
    <mergeCell ref="A17:B18"/>
    <mergeCell ref="J21:L21"/>
    <mergeCell ref="A20:B20"/>
    <mergeCell ref="C15:H15"/>
    <mergeCell ref="C16:H16"/>
    <mergeCell ref="C17:H17"/>
    <mergeCell ref="C19:H19"/>
    <mergeCell ref="C20:H20"/>
    <mergeCell ref="A21:B21"/>
    <mergeCell ref="J15:L15"/>
    <mergeCell ref="J16:L16"/>
    <mergeCell ref="J17:L17"/>
    <mergeCell ref="J18:L18"/>
    <mergeCell ref="J19:L19"/>
    <mergeCell ref="J20:L20"/>
    <mergeCell ref="D33:H33"/>
    <mergeCell ref="D21:H21"/>
    <mergeCell ref="D24:H24"/>
    <mergeCell ref="I19:I20"/>
    <mergeCell ref="D25:H25"/>
    <mergeCell ref="D26:H26"/>
    <mergeCell ref="D27:H27"/>
    <mergeCell ref="D28:H28"/>
    <mergeCell ref="D29:H29"/>
    <mergeCell ref="D30:H30"/>
    <mergeCell ref="D31:H31"/>
    <mergeCell ref="D32:H32"/>
    <mergeCell ref="D45:H45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57:H57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69:H69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70:H70"/>
    <mergeCell ref="D71:H71"/>
    <mergeCell ref="D72:H72"/>
    <mergeCell ref="D73:H73"/>
    <mergeCell ref="D74:H74"/>
  </mergeCells>
  <dataValidations count="1">
    <dataValidation type="list" allowBlank="1" showInputMessage="1" showErrorMessage="1" sqref="B25:B74">
      <formula1>"C132 (10 nmol), C133 (50 nmol)"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G7" sqref="G7"/>
    </sheetView>
  </sheetViews>
  <sheetFormatPr defaultRowHeight="15"/>
  <cols>
    <col min="1" max="1" width="17.5703125" customWidth="1"/>
    <col min="2" max="2" width="19.140625" customWidth="1"/>
    <col min="3" max="3" width="14.5703125" bestFit="1" customWidth="1"/>
    <col min="4" max="4" width="27.85546875" bestFit="1" customWidth="1"/>
  </cols>
  <sheetData>
    <row r="1" spans="1:4" ht="15.75" thickBot="1">
      <c r="A1" t="s">
        <v>3</v>
      </c>
      <c r="B1" t="s">
        <v>31</v>
      </c>
      <c r="C1" t="s">
        <v>1</v>
      </c>
      <c r="D1" t="s">
        <v>4</v>
      </c>
    </row>
    <row r="2" spans="1:4" ht="15.75" thickBot="1">
      <c r="A2" t="s">
        <v>39</v>
      </c>
      <c r="B2" s="1" t="s">
        <v>36</v>
      </c>
      <c r="C2" s="2" t="s">
        <v>5</v>
      </c>
      <c r="D2" s="3" t="s">
        <v>33</v>
      </c>
    </row>
    <row r="3" spans="1:4" ht="15.75" thickBot="1">
      <c r="A3" t="s">
        <v>38</v>
      </c>
      <c r="B3" s="4" t="s">
        <v>35</v>
      </c>
      <c r="C3" s="5" t="s">
        <v>34</v>
      </c>
      <c r="D3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Products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Cathy</cp:lastModifiedBy>
  <cp:lastPrinted>2015-06-30T19:12:19Z</cp:lastPrinted>
  <dcterms:created xsi:type="dcterms:W3CDTF">2015-06-29T17:02:16Z</dcterms:created>
  <dcterms:modified xsi:type="dcterms:W3CDTF">2016-10-07T18:59:52Z</dcterms:modified>
</cp:coreProperties>
</file>